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235" windowHeight="8010" activeTab="0"/>
  </bookViews>
  <sheets>
    <sheet name="2017год 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<sst xmlns="http://schemas.openxmlformats.org/spreadsheetml/2006/main" count="85" uniqueCount="58">
  <si>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расходов по разделам и подразделам</t>
  </si>
  <si>
    <t>функциональной классификации расходов  бюджета</t>
  </si>
  <si>
    <t xml:space="preserve">     Наименование  расходов</t>
  </si>
  <si>
    <t>РЗ</t>
  </si>
  <si>
    <t>ПР</t>
  </si>
  <si>
    <t>ЦСР</t>
  </si>
  <si>
    <t>ВР</t>
  </si>
  <si>
    <t>1.Общегосударственные</t>
  </si>
  <si>
    <t>вопросы</t>
  </si>
  <si>
    <t>01</t>
  </si>
  <si>
    <t>00</t>
  </si>
  <si>
    <t>000 00 00</t>
  </si>
  <si>
    <t>000</t>
  </si>
  <si>
    <t>местных администраций</t>
  </si>
  <si>
    <t>04</t>
  </si>
  <si>
    <t>2. Резервный фонд</t>
  </si>
  <si>
    <t>13</t>
  </si>
  <si>
    <t>070 00 00</t>
  </si>
  <si>
    <t>184</t>
  </si>
  <si>
    <t>08</t>
  </si>
  <si>
    <t xml:space="preserve">      Итого  расходов</t>
  </si>
  <si>
    <t>02</t>
  </si>
  <si>
    <t>Осуществление первичного воинского учета</t>
  </si>
  <si>
    <t>519 00 00</t>
  </si>
  <si>
    <t xml:space="preserve">Функц-ние Прав-ва РФ, </t>
  </si>
  <si>
    <t xml:space="preserve">Высших органов исполн. власти субъектов РФ, </t>
  </si>
  <si>
    <t>Высшие долж. лица субьекта РФ и мест. упр.</t>
  </si>
  <si>
    <t>План</t>
  </si>
  <si>
    <t>002 03 00</t>
  </si>
  <si>
    <t>002 04 00</t>
  </si>
  <si>
    <t>500</t>
  </si>
  <si>
    <t>03</t>
  </si>
  <si>
    <t>001 36 00</t>
  </si>
  <si>
    <t>"О бюджете  МО Тихоновка"</t>
  </si>
  <si>
    <t>10</t>
  </si>
  <si>
    <t>09</t>
  </si>
  <si>
    <t>Доплаты к песиям гос.служащих РФ и мун. служ.</t>
  </si>
  <si>
    <t>4. Национальная оборона</t>
  </si>
  <si>
    <t>5.Национальная экономика</t>
  </si>
  <si>
    <t>11</t>
  </si>
  <si>
    <t>3.Передаваемые полномочия бюджетам</t>
  </si>
  <si>
    <t>14</t>
  </si>
  <si>
    <t>Передаваемые полномочия</t>
  </si>
  <si>
    <t>Приложение № 3 к   Решению Думы</t>
  </si>
  <si>
    <t>на  2022 и плановый период 2023</t>
  </si>
  <si>
    <t xml:space="preserve"> и 2024года</t>
  </si>
  <si>
    <t>по муниципальному образованию"Тихоновка" на 2022 год и плановый период 2023 и 2024года,тыс.руб.</t>
  </si>
  <si>
    <t xml:space="preserve">Условно   </t>
  </si>
  <si>
    <t xml:space="preserve"> утвержденные  </t>
  </si>
  <si>
    <t xml:space="preserve">Условно </t>
  </si>
  <si>
    <t xml:space="preserve">утвержденные </t>
  </si>
  <si>
    <t>05</t>
  </si>
  <si>
    <t>.Дорожный фонд</t>
  </si>
  <si>
    <t xml:space="preserve">6.Жилищно-коммунальное хозяйство </t>
  </si>
  <si>
    <t>7.Культура, кинематография, СМИ</t>
  </si>
  <si>
    <t>8. Социальная политика</t>
  </si>
  <si>
    <t xml:space="preserve">9.Обслуживан .Гос.долга РФ </t>
  </si>
  <si>
    <r>
      <t>10.М</t>
    </r>
    <r>
      <rPr>
        <b/>
        <sz val="10"/>
        <rFont val="Arial Cyr"/>
        <family val="0"/>
      </rPr>
      <t>ежбюджетные трансферты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</si>
</sst>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0" fillId="0" borderId="20" xfId="0" applyNumberForma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2" fillId="0" borderId="25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80" zoomScaleNormal="80" zoomScalePageLayoutView="0" workbookViewId="0" topLeftCell="A1">
      <selection activeCell="A1" sqref="A1:N1"/>
    </sheetView>
  </sheetViews>
  <sheetFormatPr defaultColWidth="9.00390625" defaultRowHeight="12.75"/>
  <cols>
    <col min="3" max="3" width="29.625" style="0" customWidth="1"/>
    <col min="4" max="4" width="7.375" style="0" customWidth="1"/>
    <col min="5" max="5" width="7.00390625" style="0" customWidth="1"/>
    <col min="6" max="7" width="0" style="0" hidden="1" customWidth="1"/>
    <col min="8" max="8" width="14.00390625" style="0" customWidth="1"/>
    <col min="9" max="10" width="13.375" style="0" customWidth="1"/>
    <col min="11" max="11" width="17.625" style="0" customWidth="1"/>
    <col min="12" max="12" width="0" style="0" hidden="1" customWidth="1"/>
    <col min="13" max="13" width="14.625" style="0" customWidth="1"/>
  </cols>
  <sheetData>
    <row r="1" spans="2:14" ht="12.75">
      <c r="B1" s="47"/>
      <c r="C1" s="2"/>
      <c r="D1" s="2"/>
      <c r="E1" s="90" t="s">
        <v>43</v>
      </c>
      <c r="F1" s="90"/>
      <c r="G1" s="90"/>
      <c r="H1" s="90"/>
      <c r="I1" s="90"/>
      <c r="J1" s="90"/>
      <c r="K1" s="90"/>
      <c r="L1" s="90"/>
      <c r="M1" s="90"/>
      <c r="N1" s="90"/>
    </row>
    <row r="2" spans="3:14" ht="12.75">
      <c r="C2" s="2"/>
      <c r="D2" s="2"/>
      <c r="E2" s="90" t="s">
        <v>33</v>
      </c>
      <c r="F2" s="91"/>
      <c r="G2" s="91"/>
      <c r="H2" s="91"/>
      <c r="I2" s="91"/>
      <c r="J2" s="91"/>
      <c r="K2" s="91"/>
      <c r="L2" s="91"/>
      <c r="M2" s="72"/>
      <c r="N2" s="43"/>
    </row>
    <row r="3" spans="3:14" ht="12.75">
      <c r="C3" s="2"/>
      <c r="D3" s="2"/>
      <c r="E3" s="90" t="s">
        <v>44</v>
      </c>
      <c r="F3" s="90"/>
      <c r="G3" s="90"/>
      <c r="H3" s="90"/>
      <c r="I3" s="90"/>
      <c r="J3" s="90"/>
      <c r="K3" s="90"/>
      <c r="L3" s="90"/>
      <c r="M3" s="71"/>
      <c r="N3" s="43"/>
    </row>
    <row r="4" spans="3:14" ht="12.75">
      <c r="C4" s="2"/>
      <c r="D4" s="2"/>
      <c r="E4" s="90" t="s">
        <v>45</v>
      </c>
      <c r="F4" s="90"/>
      <c r="G4" s="90"/>
      <c r="H4" s="90"/>
      <c r="I4" s="90"/>
      <c r="J4" s="90"/>
      <c r="K4" s="90"/>
      <c r="L4" s="90"/>
      <c r="M4" s="71"/>
      <c r="N4" s="43"/>
    </row>
    <row r="5" spans="3:14" ht="12.75">
      <c r="C5" s="68"/>
      <c r="D5" s="1"/>
      <c r="E5" s="1"/>
      <c r="F5" s="2"/>
      <c r="G5" s="68"/>
      <c r="H5" s="2"/>
      <c r="I5" s="2"/>
      <c r="J5" s="2"/>
      <c r="K5" s="2"/>
      <c r="L5" s="69"/>
      <c r="M5" s="69"/>
      <c r="N5" s="43"/>
    </row>
    <row r="6" spans="1:13" ht="12.75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45"/>
      <c r="M6" s="45"/>
    </row>
    <row r="7" spans="1:13" ht="12.75">
      <c r="A7" s="89" t="s">
        <v>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45"/>
      <c r="M7" s="45"/>
    </row>
    <row r="8" spans="1:13" ht="12.75">
      <c r="A8" s="92" t="s">
        <v>46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46"/>
      <c r="M8" s="46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3.5" thickBot="1">
      <c r="A10" s="18"/>
      <c r="B10" s="15"/>
      <c r="C10" s="18"/>
      <c r="D10" s="18"/>
      <c r="E10" s="21"/>
      <c r="F10" s="21"/>
      <c r="G10" s="21"/>
      <c r="H10" s="22"/>
      <c r="I10" s="22"/>
      <c r="J10" s="22"/>
      <c r="K10" s="22"/>
    </row>
    <row r="11" spans="1:13" ht="12.75">
      <c r="A11" s="4" t="s">
        <v>2</v>
      </c>
      <c r="B11" s="5"/>
      <c r="C11" s="6"/>
      <c r="D11" s="7" t="s">
        <v>3</v>
      </c>
      <c r="E11" s="8" t="s">
        <v>4</v>
      </c>
      <c r="F11" s="7" t="s">
        <v>5</v>
      </c>
      <c r="G11" s="8" t="s">
        <v>6</v>
      </c>
      <c r="H11" s="8" t="s">
        <v>27</v>
      </c>
      <c r="I11" s="8" t="s">
        <v>27</v>
      </c>
      <c r="J11" s="8" t="s">
        <v>47</v>
      </c>
      <c r="K11" s="8" t="s">
        <v>27</v>
      </c>
      <c r="M11" s="8" t="s">
        <v>49</v>
      </c>
    </row>
    <row r="12" spans="1:13" ht="13.5" thickBot="1">
      <c r="A12" s="9"/>
      <c r="B12" s="10"/>
      <c r="C12" s="11"/>
      <c r="D12" s="12"/>
      <c r="E12" s="13"/>
      <c r="F12" s="12"/>
      <c r="G12" s="13"/>
      <c r="H12" s="13">
        <v>2022</v>
      </c>
      <c r="I12" s="13">
        <v>2023</v>
      </c>
      <c r="J12" s="13" t="s">
        <v>48</v>
      </c>
      <c r="K12" s="13">
        <v>2024</v>
      </c>
      <c r="M12" s="13" t="s">
        <v>50</v>
      </c>
    </row>
    <row r="13" spans="1:22" ht="12.75">
      <c r="A13" s="33"/>
      <c r="B13" s="15"/>
      <c r="C13" s="15"/>
      <c r="D13" s="17"/>
      <c r="E13" s="16"/>
      <c r="F13" s="17"/>
      <c r="G13" s="14"/>
      <c r="H13" s="52"/>
      <c r="I13" s="52"/>
      <c r="J13" s="52"/>
      <c r="K13" s="52"/>
      <c r="M13" s="52"/>
      <c r="N13" s="18"/>
      <c r="O13" s="18"/>
      <c r="P13" s="18"/>
      <c r="Q13" s="35"/>
      <c r="R13" s="35"/>
      <c r="S13" s="35"/>
      <c r="T13" s="35"/>
      <c r="U13" s="42"/>
      <c r="V13" s="15"/>
    </row>
    <row r="14" spans="1:22" ht="12.75">
      <c r="A14" s="34" t="s">
        <v>7</v>
      </c>
      <c r="B14" s="18"/>
      <c r="C14" s="18"/>
      <c r="D14" s="17"/>
      <c r="E14" s="16"/>
      <c r="F14" s="17"/>
      <c r="G14" s="14"/>
      <c r="H14" s="52"/>
      <c r="I14" s="52"/>
      <c r="J14" s="52"/>
      <c r="K14" s="52"/>
      <c r="L14" s="41"/>
      <c r="M14" s="52"/>
      <c r="N14" s="15"/>
      <c r="O14" s="15"/>
      <c r="P14" s="15"/>
      <c r="Q14" s="28"/>
      <c r="R14" s="28"/>
      <c r="S14" s="28"/>
      <c r="T14" s="28"/>
      <c r="U14" s="64"/>
      <c r="V14" s="15"/>
    </row>
    <row r="15" spans="1:22" ht="12.75">
      <c r="A15" s="34" t="s">
        <v>8</v>
      </c>
      <c r="B15" s="18"/>
      <c r="C15" s="18"/>
      <c r="D15" s="23" t="s">
        <v>9</v>
      </c>
      <c r="E15" s="48" t="s">
        <v>10</v>
      </c>
      <c r="F15" s="23" t="s">
        <v>11</v>
      </c>
      <c r="G15" s="32" t="s">
        <v>12</v>
      </c>
      <c r="H15" s="53">
        <f>H18+H20</f>
        <v>7897.98</v>
      </c>
      <c r="I15" s="53">
        <f>I18+I20</f>
        <v>7030.95</v>
      </c>
      <c r="J15" s="53">
        <v>167.64</v>
      </c>
      <c r="K15" s="53">
        <f>K18+K20</f>
        <v>6038.12</v>
      </c>
      <c r="L15" s="53" t="e">
        <f>L18+#REF!+L20</f>
        <v>#REF!</v>
      </c>
      <c r="M15" s="53">
        <v>285.63</v>
      </c>
      <c r="N15" s="39"/>
      <c r="O15" s="19"/>
      <c r="P15" s="19"/>
      <c r="Q15" s="38"/>
      <c r="R15" s="38"/>
      <c r="S15" s="38"/>
      <c r="T15" s="38"/>
      <c r="U15" s="65"/>
      <c r="V15" s="15"/>
    </row>
    <row r="16" spans="1:22" ht="12.75">
      <c r="A16" s="37" t="s">
        <v>24</v>
      </c>
      <c r="B16" s="20"/>
      <c r="C16" s="20"/>
      <c r="D16" s="24"/>
      <c r="E16" s="49"/>
      <c r="F16" s="24"/>
      <c r="G16" s="31"/>
      <c r="H16" s="54"/>
      <c r="I16" s="54"/>
      <c r="J16" s="54"/>
      <c r="K16" s="54"/>
      <c r="L16" s="41"/>
      <c r="M16" s="54"/>
      <c r="N16" s="15"/>
      <c r="O16" s="15"/>
      <c r="P16" s="15"/>
      <c r="Q16" s="28"/>
      <c r="R16" s="28"/>
      <c r="S16" s="28"/>
      <c r="T16" s="28"/>
      <c r="U16" s="64"/>
      <c r="V16" s="15"/>
    </row>
    <row r="17" spans="1:13" ht="12.75">
      <c r="A17" s="36"/>
      <c r="B17" s="19"/>
      <c r="C17" s="19"/>
      <c r="D17" s="25"/>
      <c r="E17" s="50"/>
      <c r="F17" s="25"/>
      <c r="G17" s="31"/>
      <c r="H17" s="54"/>
      <c r="I17" s="54"/>
      <c r="J17" s="54"/>
      <c r="K17" s="54"/>
      <c r="L17" s="41"/>
      <c r="M17" s="54"/>
    </row>
    <row r="18" spans="1:13" ht="12.75">
      <c r="A18" s="34" t="s">
        <v>26</v>
      </c>
      <c r="B18" s="18"/>
      <c r="C18" s="18"/>
      <c r="D18" s="23" t="s">
        <v>9</v>
      </c>
      <c r="E18" s="48" t="s">
        <v>21</v>
      </c>
      <c r="F18" s="61" t="s">
        <v>28</v>
      </c>
      <c r="G18" s="30" t="s">
        <v>30</v>
      </c>
      <c r="H18" s="55">
        <v>1503.36</v>
      </c>
      <c r="I18" s="55">
        <v>1595.01</v>
      </c>
      <c r="J18" s="55">
        <v>39.88</v>
      </c>
      <c r="K18" s="55">
        <v>1495.01</v>
      </c>
      <c r="L18" s="70"/>
      <c r="M18" s="55">
        <v>74.75</v>
      </c>
    </row>
    <row r="19" spans="1:15" ht="12.75">
      <c r="A19" s="34"/>
      <c r="B19" s="18"/>
      <c r="C19" s="18"/>
      <c r="D19" s="23"/>
      <c r="E19" s="48"/>
      <c r="F19" s="23"/>
      <c r="G19" s="32"/>
      <c r="H19" s="53"/>
      <c r="I19" s="53"/>
      <c r="J19" s="53"/>
      <c r="K19" s="53"/>
      <c r="L19" s="41"/>
      <c r="M19" s="53"/>
      <c r="N19" s="44"/>
      <c r="O19" s="44"/>
    </row>
    <row r="20" spans="1:21" ht="12.75">
      <c r="A20" s="37" t="s">
        <v>25</v>
      </c>
      <c r="B20" s="15"/>
      <c r="C20" s="15"/>
      <c r="D20" s="23" t="s">
        <v>9</v>
      </c>
      <c r="E20" s="48" t="s">
        <v>14</v>
      </c>
      <c r="F20" s="61" t="s">
        <v>29</v>
      </c>
      <c r="G20" s="30" t="s">
        <v>30</v>
      </c>
      <c r="H20" s="55">
        <v>6394.62</v>
      </c>
      <c r="I20" s="55">
        <v>5435.94</v>
      </c>
      <c r="J20" s="55">
        <v>127.76</v>
      </c>
      <c r="K20" s="55">
        <v>4543.11</v>
      </c>
      <c r="L20" s="70"/>
      <c r="M20" s="55">
        <v>210.88</v>
      </c>
      <c r="N20" s="19"/>
      <c r="O20" s="19"/>
      <c r="P20" s="38"/>
      <c r="Q20" s="38"/>
      <c r="R20" s="38"/>
      <c r="S20" s="38"/>
      <c r="T20" s="65"/>
      <c r="U20" s="15"/>
    </row>
    <row r="21" spans="1:21" ht="12.75">
      <c r="A21" s="37" t="s">
        <v>13</v>
      </c>
      <c r="B21" s="20"/>
      <c r="C21" s="20"/>
      <c r="D21" s="25"/>
      <c r="E21" s="50"/>
      <c r="F21" s="25"/>
      <c r="G21" s="31"/>
      <c r="H21" s="54"/>
      <c r="I21" s="54"/>
      <c r="J21" s="54"/>
      <c r="K21" s="54"/>
      <c r="L21" s="41"/>
      <c r="M21" s="54"/>
      <c r="N21" s="15"/>
      <c r="O21" s="15"/>
      <c r="P21" s="28"/>
      <c r="Q21" s="28"/>
      <c r="R21" s="28"/>
      <c r="S21" s="28"/>
      <c r="T21" s="64"/>
      <c r="U21" s="15"/>
    </row>
    <row r="22" spans="1:13" ht="12.75">
      <c r="A22" s="37"/>
      <c r="B22" s="20"/>
      <c r="C22" s="20"/>
      <c r="D22" s="25"/>
      <c r="E22" s="50"/>
      <c r="F22" s="25"/>
      <c r="G22" s="31"/>
      <c r="H22" s="54"/>
      <c r="I22" s="54"/>
      <c r="J22" s="54"/>
      <c r="K22" s="54"/>
      <c r="L22" s="41"/>
      <c r="M22" s="54"/>
    </row>
    <row r="23" spans="1:13" ht="12.75">
      <c r="A23" s="37" t="s">
        <v>15</v>
      </c>
      <c r="B23" s="20"/>
      <c r="C23" s="20"/>
      <c r="D23" s="26" t="s">
        <v>9</v>
      </c>
      <c r="E23" s="51" t="s">
        <v>39</v>
      </c>
      <c r="F23" s="26" t="s">
        <v>17</v>
      </c>
      <c r="G23" s="30" t="s">
        <v>18</v>
      </c>
      <c r="H23" s="55">
        <v>65.37</v>
      </c>
      <c r="I23" s="55">
        <v>65.9</v>
      </c>
      <c r="J23" s="55">
        <v>1.65</v>
      </c>
      <c r="K23" s="55">
        <v>68.4</v>
      </c>
      <c r="L23" s="41"/>
      <c r="M23" s="55">
        <v>3.42</v>
      </c>
    </row>
    <row r="24" spans="1:13" ht="12.75">
      <c r="A24" s="37" t="s">
        <v>40</v>
      </c>
      <c r="B24" s="15"/>
      <c r="C24" s="15"/>
      <c r="D24" s="24" t="s">
        <v>9</v>
      </c>
      <c r="E24" s="28" t="s">
        <v>16</v>
      </c>
      <c r="F24" s="28"/>
      <c r="G24" s="28"/>
      <c r="H24" s="55">
        <v>0.7</v>
      </c>
      <c r="I24" s="55">
        <v>0.7</v>
      </c>
      <c r="J24" s="55">
        <v>0</v>
      </c>
      <c r="K24" s="55">
        <v>0.7</v>
      </c>
      <c r="L24" s="41"/>
      <c r="M24" s="55">
        <v>0</v>
      </c>
    </row>
    <row r="25" spans="1:13" ht="12.75">
      <c r="A25" s="37"/>
      <c r="B25" s="20"/>
      <c r="C25" s="20"/>
      <c r="D25" s="26"/>
      <c r="E25" s="51"/>
      <c r="F25" s="26"/>
      <c r="G25" s="30"/>
      <c r="H25" s="55"/>
      <c r="I25" s="55"/>
      <c r="J25" s="55"/>
      <c r="K25" s="55"/>
      <c r="L25" s="41"/>
      <c r="M25" s="55"/>
    </row>
    <row r="26" spans="1:13" ht="12.75">
      <c r="A26" s="37" t="s">
        <v>37</v>
      </c>
      <c r="B26" s="20"/>
      <c r="C26" s="20"/>
      <c r="D26" s="26" t="s">
        <v>21</v>
      </c>
      <c r="E26" s="29" t="s">
        <v>31</v>
      </c>
      <c r="F26" s="29" t="s">
        <v>23</v>
      </c>
      <c r="G26" s="29" t="s">
        <v>12</v>
      </c>
      <c r="H26" s="55">
        <v>143.4</v>
      </c>
      <c r="I26" s="55">
        <v>148.4</v>
      </c>
      <c r="J26" s="55">
        <v>0</v>
      </c>
      <c r="K26" s="55">
        <v>153.7</v>
      </c>
      <c r="L26" s="41"/>
      <c r="M26" s="55">
        <v>0</v>
      </c>
    </row>
    <row r="27" spans="1:13" ht="12.75">
      <c r="A27" s="33" t="s">
        <v>22</v>
      </c>
      <c r="B27" s="15"/>
      <c r="C27" s="15"/>
      <c r="D27" s="24" t="s">
        <v>21</v>
      </c>
      <c r="E27" s="28" t="s">
        <v>31</v>
      </c>
      <c r="F27" s="28" t="s">
        <v>32</v>
      </c>
      <c r="G27" s="28" t="s">
        <v>30</v>
      </c>
      <c r="H27" s="54">
        <v>143.4</v>
      </c>
      <c r="I27" s="54">
        <v>148.4</v>
      </c>
      <c r="J27" s="54">
        <v>0</v>
      </c>
      <c r="K27" s="54">
        <v>153.7</v>
      </c>
      <c r="L27" s="41"/>
      <c r="M27" s="54">
        <v>0</v>
      </c>
    </row>
    <row r="28" spans="1:13" ht="12.75">
      <c r="A28" s="33"/>
      <c r="B28" s="15"/>
      <c r="C28" s="15"/>
      <c r="D28" s="24"/>
      <c r="E28" s="28"/>
      <c r="F28" s="28"/>
      <c r="G28" s="28"/>
      <c r="H28" s="54"/>
      <c r="I28" s="54"/>
      <c r="J28" s="54"/>
      <c r="K28" s="54"/>
      <c r="L28" s="41"/>
      <c r="M28" s="54"/>
    </row>
    <row r="29" spans="1:13" ht="12.75">
      <c r="A29" s="86" t="s">
        <v>38</v>
      </c>
      <c r="B29" s="87"/>
      <c r="C29" s="88"/>
      <c r="D29" s="24" t="s">
        <v>14</v>
      </c>
      <c r="E29" s="28" t="s">
        <v>9</v>
      </c>
      <c r="F29" s="28"/>
      <c r="G29" s="28"/>
      <c r="H29" s="55">
        <f>H30+H31</f>
        <v>1867.76</v>
      </c>
      <c r="I29" s="55">
        <f>I30+I31</f>
        <v>1957.88</v>
      </c>
      <c r="J29" s="55">
        <v>48.95</v>
      </c>
      <c r="K29" s="55">
        <f>K30+K31</f>
        <v>2114.62</v>
      </c>
      <c r="L29" s="41"/>
      <c r="M29" s="55">
        <v>105.73</v>
      </c>
    </row>
    <row r="30" spans="1:13" ht="12.75">
      <c r="A30" s="37"/>
      <c r="B30" s="15"/>
      <c r="C30" s="15"/>
      <c r="D30" s="24"/>
      <c r="E30" s="28"/>
      <c r="F30" s="28"/>
      <c r="G30" s="28"/>
      <c r="H30" s="55"/>
      <c r="I30" s="55"/>
      <c r="J30" s="55"/>
      <c r="K30" s="55"/>
      <c r="L30" s="41"/>
      <c r="M30" s="55"/>
    </row>
    <row r="31" spans="1:13" ht="12.75">
      <c r="A31" s="83" t="s">
        <v>52</v>
      </c>
      <c r="B31" s="84"/>
      <c r="C31" s="85"/>
      <c r="D31" s="75" t="s">
        <v>14</v>
      </c>
      <c r="E31" s="77" t="s">
        <v>35</v>
      </c>
      <c r="F31" s="75"/>
      <c r="G31" s="78"/>
      <c r="H31" s="79">
        <v>1867.76</v>
      </c>
      <c r="I31" s="79">
        <v>1957.88</v>
      </c>
      <c r="J31" s="79">
        <v>48.95</v>
      </c>
      <c r="K31" s="79">
        <v>2114.62</v>
      </c>
      <c r="L31" s="80"/>
      <c r="M31" s="79">
        <v>105.73</v>
      </c>
    </row>
    <row r="32" spans="1:13" ht="12.75">
      <c r="A32" s="67"/>
      <c r="B32" s="66"/>
      <c r="C32" s="66"/>
      <c r="D32" s="27"/>
      <c r="E32" s="38"/>
      <c r="F32" s="38"/>
      <c r="G32" s="38"/>
      <c r="H32" s="55"/>
      <c r="I32" s="55"/>
      <c r="J32" s="55"/>
      <c r="K32" s="55"/>
      <c r="L32" s="41"/>
      <c r="M32" s="55"/>
    </row>
    <row r="33" spans="1:13" ht="12.75">
      <c r="A33" s="67" t="s">
        <v>53</v>
      </c>
      <c r="B33" s="66"/>
      <c r="C33" s="66"/>
      <c r="D33" s="75" t="s">
        <v>51</v>
      </c>
      <c r="E33" s="76" t="s">
        <v>21</v>
      </c>
      <c r="F33" s="38"/>
      <c r="G33" s="38"/>
      <c r="H33" s="55">
        <v>911.9</v>
      </c>
      <c r="I33" s="55">
        <v>595</v>
      </c>
      <c r="J33" s="55">
        <v>14.88</v>
      </c>
      <c r="K33" s="55">
        <v>433.97</v>
      </c>
      <c r="L33" s="41"/>
      <c r="M33" s="55">
        <v>21.7</v>
      </c>
    </row>
    <row r="34" spans="1:13" ht="12.75">
      <c r="A34" s="67"/>
      <c r="B34" s="66"/>
      <c r="C34" s="66"/>
      <c r="D34" s="27"/>
      <c r="E34" s="38"/>
      <c r="F34" s="38"/>
      <c r="G34" s="38"/>
      <c r="H34" s="55"/>
      <c r="I34" s="55"/>
      <c r="J34" s="55"/>
      <c r="K34" s="55"/>
      <c r="L34" s="41"/>
      <c r="M34" s="55"/>
    </row>
    <row r="35" spans="1:13" ht="12.75">
      <c r="A35" s="34" t="s">
        <v>54</v>
      </c>
      <c r="B35" s="18"/>
      <c r="C35" s="18"/>
      <c r="D35" s="23" t="s">
        <v>19</v>
      </c>
      <c r="E35" s="48" t="s">
        <v>10</v>
      </c>
      <c r="F35" s="23" t="s">
        <v>11</v>
      </c>
      <c r="G35" s="32" t="s">
        <v>12</v>
      </c>
      <c r="H35" s="55">
        <v>5242.04</v>
      </c>
      <c r="I35" s="55">
        <v>3970.69</v>
      </c>
      <c r="J35" s="55">
        <v>99.27</v>
      </c>
      <c r="K35" s="55">
        <v>3777.11</v>
      </c>
      <c r="L35" s="41"/>
      <c r="M35" s="55">
        <v>188.86</v>
      </c>
    </row>
    <row r="36" spans="1:13" ht="12.75">
      <c r="A36" s="34"/>
      <c r="B36" s="18"/>
      <c r="C36" s="18"/>
      <c r="D36" s="23"/>
      <c r="E36" s="35"/>
      <c r="F36" s="35"/>
      <c r="G36" s="35"/>
      <c r="H36" s="55"/>
      <c r="I36" s="55"/>
      <c r="J36" s="55"/>
      <c r="K36" s="55"/>
      <c r="L36" s="41"/>
      <c r="M36" s="55"/>
    </row>
    <row r="37" spans="1:13" ht="12.75">
      <c r="A37" s="37" t="s">
        <v>55</v>
      </c>
      <c r="B37" s="20"/>
      <c r="C37" s="20"/>
      <c r="D37" s="26" t="s">
        <v>34</v>
      </c>
      <c r="E37" s="29" t="s">
        <v>9</v>
      </c>
      <c r="F37" s="29"/>
      <c r="G37" s="29"/>
      <c r="H37" s="55">
        <f>SUM(H38)</f>
        <v>113.9</v>
      </c>
      <c r="I37" s="55">
        <f>SUM(I38)</f>
        <v>113.9</v>
      </c>
      <c r="J37" s="55">
        <v>2.85</v>
      </c>
      <c r="K37" s="55">
        <f>SUM(K38)</f>
        <v>113.9</v>
      </c>
      <c r="L37" s="55">
        <f>SUM(L38)</f>
        <v>0</v>
      </c>
      <c r="M37" s="55">
        <v>5.7</v>
      </c>
    </row>
    <row r="38" spans="1:13" ht="12.75">
      <c r="A38" s="81" t="s">
        <v>36</v>
      </c>
      <c r="B38" s="82"/>
      <c r="C38" s="82"/>
      <c r="D38" s="27" t="s">
        <v>34</v>
      </c>
      <c r="E38" s="38" t="s">
        <v>9</v>
      </c>
      <c r="F38" s="38"/>
      <c r="G38" s="38"/>
      <c r="H38" s="54">
        <v>113.9</v>
      </c>
      <c r="I38" s="54">
        <v>113.9</v>
      </c>
      <c r="J38" s="54">
        <v>2.85</v>
      </c>
      <c r="K38" s="54">
        <v>113.9</v>
      </c>
      <c r="L38" s="41"/>
      <c r="M38" s="54">
        <v>5.7</v>
      </c>
    </row>
    <row r="39" spans="1:13" ht="12.75">
      <c r="A39" s="73"/>
      <c r="B39" s="73"/>
      <c r="C39" s="73"/>
      <c r="D39" s="27"/>
      <c r="E39" s="38"/>
      <c r="F39" s="38"/>
      <c r="G39" s="38"/>
      <c r="H39" s="54"/>
      <c r="I39" s="54"/>
      <c r="J39" s="54"/>
      <c r="K39" s="54"/>
      <c r="L39" s="41"/>
      <c r="M39" s="54"/>
    </row>
    <row r="40" spans="1:13" ht="12.75">
      <c r="A40" s="66" t="s">
        <v>56</v>
      </c>
      <c r="B40" s="66"/>
      <c r="C40" s="66"/>
      <c r="D40" s="26" t="s">
        <v>16</v>
      </c>
      <c r="E40" s="29" t="s">
        <v>9</v>
      </c>
      <c r="F40" s="29"/>
      <c r="G40" s="29"/>
      <c r="H40" s="55">
        <v>1</v>
      </c>
      <c r="I40" s="55">
        <v>1</v>
      </c>
      <c r="J40" s="55">
        <v>0.03</v>
      </c>
      <c r="K40" s="55">
        <v>1</v>
      </c>
      <c r="L40" s="74"/>
      <c r="M40" s="55">
        <v>0.04</v>
      </c>
    </row>
    <row r="41" spans="1:13" ht="12.75">
      <c r="A41" s="62"/>
      <c r="B41" s="62"/>
      <c r="C41" s="62"/>
      <c r="D41" s="24"/>
      <c r="E41" s="28"/>
      <c r="F41" s="28"/>
      <c r="G41" s="28"/>
      <c r="H41" s="54"/>
      <c r="I41" s="54"/>
      <c r="J41" s="54"/>
      <c r="K41" s="54"/>
      <c r="L41" s="41"/>
      <c r="M41" s="54"/>
    </row>
    <row r="42" spans="1:13" ht="12.75">
      <c r="A42" s="62" t="s">
        <v>57</v>
      </c>
      <c r="B42" s="62"/>
      <c r="C42" s="62"/>
      <c r="D42" s="26" t="s">
        <v>41</v>
      </c>
      <c r="E42" s="29" t="s">
        <v>10</v>
      </c>
      <c r="F42" s="28"/>
      <c r="G42" s="28"/>
      <c r="H42" s="55">
        <f>H43</f>
        <v>175</v>
      </c>
      <c r="I42" s="55">
        <f>I43</f>
        <v>175</v>
      </c>
      <c r="J42" s="55">
        <v>4.38</v>
      </c>
      <c r="K42" s="55">
        <f>K43</f>
        <v>175</v>
      </c>
      <c r="L42" s="41"/>
      <c r="M42" s="55">
        <v>8.75</v>
      </c>
    </row>
    <row r="43" spans="1:13" ht="13.5" thickBot="1">
      <c r="A43" s="62" t="s">
        <v>42</v>
      </c>
      <c r="B43" s="62"/>
      <c r="C43" s="62"/>
      <c r="D43" s="24" t="s">
        <v>41</v>
      </c>
      <c r="E43" s="28" t="s">
        <v>10</v>
      </c>
      <c r="F43" s="28"/>
      <c r="G43" s="28"/>
      <c r="H43" s="54">
        <v>175</v>
      </c>
      <c r="I43" s="54">
        <v>175</v>
      </c>
      <c r="J43" s="54">
        <v>4.38</v>
      </c>
      <c r="K43" s="54">
        <v>175</v>
      </c>
      <c r="L43" s="41"/>
      <c r="M43" s="54">
        <v>8.75</v>
      </c>
    </row>
    <row r="44" spans="1:13" ht="13.5" thickBot="1">
      <c r="A44" s="56" t="s">
        <v>20</v>
      </c>
      <c r="B44" s="57"/>
      <c r="C44" s="58"/>
      <c r="D44" s="59"/>
      <c r="E44" s="60"/>
      <c r="F44" s="60"/>
      <c r="G44" s="60"/>
      <c r="H44" s="63">
        <f>H15+H23+H24+H26+H29+H33+H35+H37+H40+H42</f>
        <v>16419.049999999996</v>
      </c>
      <c r="I44" s="63">
        <f>I15+I23+I24+I26+I29+I33+I35+I37+I40+I42</f>
        <v>14059.419999999998</v>
      </c>
      <c r="J44" s="63">
        <f>J15+J23+J24+J26+J29+J33+J35+J37+J42</f>
        <v>339.62</v>
      </c>
      <c r="K44" s="63">
        <f>K15+K23+K24+K26+K29+K33+K35+K37+K40+K42</f>
        <v>12876.519999999999</v>
      </c>
      <c r="L44" s="63" t="e">
        <f>L15+L23+L24+L26+L29+L33+L35+L37+L40+L42</f>
        <v>#REF!</v>
      </c>
      <c r="M44" s="63">
        <f>M15+M23+M24+M26+M29+M33+M35+M37+M40+M42</f>
        <v>619.83</v>
      </c>
    </row>
    <row r="45" spans="1:13" ht="12.75">
      <c r="A45" s="39"/>
      <c r="B45" s="19"/>
      <c r="C45" s="19"/>
      <c r="D45" s="38"/>
      <c r="E45" s="38"/>
      <c r="F45" s="38"/>
      <c r="G45" s="38"/>
      <c r="H45" s="40"/>
      <c r="I45" s="40"/>
      <c r="J45" s="40"/>
      <c r="K45" s="40"/>
      <c r="L45" s="15"/>
      <c r="M45" s="15"/>
    </row>
    <row r="46" spans="1:13" ht="12.75">
      <c r="A46" s="39"/>
      <c r="B46" s="19"/>
      <c r="C46" s="19"/>
      <c r="D46" s="38"/>
      <c r="E46" s="38"/>
      <c r="F46" s="38"/>
      <c r="G46" s="38"/>
      <c r="H46" s="40"/>
      <c r="I46" s="40"/>
      <c r="J46" s="40"/>
      <c r="K46" s="40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sheetProtection/>
  <mergeCells count="10">
    <mergeCell ref="E1:N1"/>
    <mergeCell ref="E2:L2"/>
    <mergeCell ref="E4:L4"/>
    <mergeCell ref="A8:K8"/>
    <mergeCell ref="A38:C38"/>
    <mergeCell ref="A31:C31"/>
    <mergeCell ref="A29:C29"/>
    <mergeCell ref="A6:K6"/>
    <mergeCell ref="A7:K7"/>
    <mergeCell ref="E3:L3"/>
  </mergeCells>
  <printOptions/>
  <pageMargins left="1.1811023622047245" right="0.43307086614173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Glava</cp:lastModifiedBy>
  <cp:lastPrinted>2021-12-29T07:58:21Z</cp:lastPrinted>
  <dcterms:created xsi:type="dcterms:W3CDTF">2006-05-12T00:57:42Z</dcterms:created>
  <dcterms:modified xsi:type="dcterms:W3CDTF">2021-12-29T07:58:24Z</dcterms:modified>
  <cp:category/>
  <cp:version/>
  <cp:contentType/>
  <cp:contentStatus/>
</cp:coreProperties>
</file>